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15" windowWidth="9270" windowHeight="2865"/>
  </bookViews>
  <sheets>
    <sheet name="Траснсферты 2011" sheetId="1" r:id="rId1"/>
  </sheets>
  <definedNames>
    <definedName name="_xlnm.Print_Titles" localSheetId="0">'Траснсферты 2011'!$A:$C,'Траснсферты 2011'!#REF!</definedName>
    <definedName name="_xlnm.Print_Area" localSheetId="0">'Траснсферты 2011'!$C$1:$AF$60</definedName>
  </definedNames>
  <calcPr calcId="145621"/>
</workbook>
</file>

<file path=xl/calcChain.xml><?xml version="1.0" encoding="utf-8"?>
<calcChain xmlns="http://schemas.openxmlformats.org/spreadsheetml/2006/main">
  <c r="AF50" i="1" l="1"/>
  <c r="AF57" i="1"/>
  <c r="AF46" i="1" l="1"/>
  <c r="AF41" i="1"/>
  <c r="AF39" i="1" l="1"/>
  <c r="AF8" i="1"/>
  <c r="AF34" i="1"/>
  <c r="AF24" i="1" l="1"/>
  <c r="AF16" i="1"/>
</calcChain>
</file>

<file path=xl/sharedStrings.xml><?xml version="1.0" encoding="utf-8"?>
<sst xmlns="http://schemas.openxmlformats.org/spreadsheetml/2006/main" count="124" uniqueCount="50">
  <si>
    <t>из них:</t>
  </si>
  <si>
    <t>в том числе:</t>
  </si>
  <si>
    <t xml:space="preserve"> - предоставление гражданам субсидий на оплату жилого помещения и коммунальных услуг </t>
  </si>
  <si>
    <t xml:space="preserve"> - обеспечение предоставления гражданам субсидий на оплату жилого помещения и коммунальных услуг </t>
  </si>
  <si>
    <t xml:space="preserve"> -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</si>
  <si>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 xml:space="preserve"> - для организации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</si>
  <si>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>тыс.руб.</t>
  </si>
  <si>
    <t>За счет средств, перечисляемых из федерального бюджета</t>
  </si>
  <si>
    <t xml:space="preserve">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</si>
  <si>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</si>
  <si>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финансирование компенсации расходов на проезд к месту учебы и обратно отдельным категориям обучающихся в муниципальных образовательных учреждениях Московской области в соответствии с Законом Московской области №7/2005-ОЗ " О компенсации расходов на проезд к месту учебы и обратно отдельным категориям обучающихся"</t>
  </si>
  <si>
    <t xml:space="preserve">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</si>
  <si>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денежные выплаты медицинскому персоналу фельдшерско - акушерских пунктов, врачам, фельдшерам и медицинским сестрам скорой медицинской помощи за счет средств, перечисляемых из федерального бюджета</t>
  </si>
  <si>
    <t xml:space="preserve"> на обеспечение жилыми помещениями детей-сирот и детей, оставшихся без попечения родителей, а также лиц из их числа, в соответствии с Законом Московской области № 248/2007-ОЗ   
   "О предоставлении полного государственного обеспечения и дополнительных гарантий по социальной поддержке детям-сиротам и детям, оставшимся без попечения родителей"</t>
  </si>
  <si>
    <t>на приобретение литературно-художественных журналов и (или) на их подписку</t>
  </si>
  <si>
    <t xml:space="preserve"> на финансирование частичной компенсации стоимости питания отдельным категориям обучающихся в муниципальных общеобразовательных учреждениях и в негосударственных общеобразовательных учреждениях, прошедших государственную аккредитацию, в соответствии с Законом Московской области №24/2005-ОЗ "О частичной компенсации стоимости питания отдельным категориям обучающихся в образовательных учреждениях Московской области"</t>
  </si>
  <si>
    <t xml:space="preserve">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Московской области, реализующих основную общеобразовательную программу дошкольного образования</t>
  </si>
  <si>
    <t xml:space="preserve">на организацию оказания медицинской помощи на территории муниципального образования </t>
  </si>
  <si>
    <t>в том числе на:</t>
  </si>
  <si>
    <t xml:space="preserve">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</si>
  <si>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</si>
  <si>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</si>
  <si>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</si>
  <si>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II. Направление расходования средств иных межбюджетных трансфертов, предоставляемых из бюджета Московской области бюджету  муниципального образования "город Лыткарино"  на 2012 год - всего:    </t>
  </si>
  <si>
    <t xml:space="preserve">I. Направление расходования средств субвенций,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</si>
  <si>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выплату вознаграждения за выполнение функций классного руководителя педагогическим работникам муниципальных образовательных учреждений в Московской области</t>
  </si>
  <si>
    <t>к  изменениям и дополнениям к бюджету города Лыткарино на 2012 год</t>
  </si>
  <si>
    <t xml:space="preserve">III. Направление расходования средств субсидий,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</si>
  <si>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капитальные вложения в объекты дошкольного образования в соответствии с долгосрочной целевой программой Московской области "Развитие дошкольного  образования в Московской области в 2012-2014 годах"</t>
  </si>
  <si>
    <t xml:space="preserve">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 № 26/2006-ОЗ 
"О порядке обеспечения полноценным питанием беременных женщин, кормящих матерей, а также детей в возрасте до трех лет в Московской области" </t>
  </si>
  <si>
    <t xml:space="preserve">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муниципальных районов и городских округов Московской области</t>
  </si>
  <si>
    <t xml:space="preserve"> на внедрение современных образовательных технологий </t>
  </si>
  <si>
    <t>(Приложение 17</t>
  </si>
  <si>
    <t>к бюджету города Лыткарино на 2012 год)</t>
  </si>
  <si>
    <t xml:space="preserve"> на мероприятия по проведению оздоровительной кампании детей на 2012 год</t>
  </si>
  <si>
    <t>НАПРАВЛЕНИЕ РАСХОДОВАНИЯ СРЕДСТВ СУБВЕНЦИЙ, СУБСИДИЙ И ИНЫХ МЕЖБЮДЖЕТНЫХ ТРАНСФЕРТОВ, ПРЕДОСТАВЛЯЕМЫХ БЮДЖЕТУ МУНИЦИПАЛЬНОГО ОБРАЗОВАНИЯ "ГОРОД ЛЫТКАРИНО" НА 2012 ГОД</t>
  </si>
  <si>
    <t xml:space="preserve"> наобеспечение жилыми помещениями отдельных категорий ветеранов, предусмотренных частью 2 статьи 1 Закона Московской области №125/2006-ОЗ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2012 год</t>
  </si>
  <si>
    <t xml:space="preserve"> на модернизацию региональной системы общего образования на 2012 год </t>
  </si>
  <si>
    <t xml:space="preserve"> - на приобретение учебно-лабораторного оборудования для обучающихся 1-х и 2-х классов муниципальных общеобразовательных учреждений</t>
  </si>
  <si>
    <t xml:space="preserve"> - на приобретение спортивного инвентаря для  муниципальных общеобразовательных учреждений</t>
  </si>
  <si>
    <t>За счет средств, перечисляемых из бюджета Московской области</t>
  </si>
  <si>
    <t>на финансирование и (или) возмещение расходов, связанных с проведением капитального и текущего ремонта, приобретение оборудования для учебных кабинетов, кухонного оборудования, спортивного инвентаря и мебели для ммуниципальных общеобразовательных учреждений, на 2012 год</t>
  </si>
  <si>
    <t xml:space="preserve">                </t>
  </si>
  <si>
    <t>на комплектование книжных фондов библиотек муниципальных образований на 2012 год</t>
  </si>
  <si>
    <t xml:space="preserve"> на закупку технологического оборудования для столовых и мебели для залов питания общеобразовательных учреждений муниципальных образований - победителей областного конкурсного отбора муниципальных проектов совершенствования организации питания обучающихся в 2012 году</t>
  </si>
  <si>
    <t xml:space="preserve"> на закупку учебного оборудования  и мебели для муниципальных общеобразовательных учреждений  - победителей областного конкурса муниципальных общеобразовательных учреждений в Московской области, разрабатывающих и внедряющих инновационные образовательные программы  в 2012 году</t>
  </si>
  <si>
    <t xml:space="preserve"> на приобретение оборудования  для  учреждений  здравоохранения и на проведение капитального ремонта в учреждениях здравоохранения  в рамках подпрограммы "Модернизация здравоохранения Московской области на 2011-2012 годы" долгосрочной целевой программы Московской области "Предупреждение и борьба с заболеваниями социального характера в Московской области на 2009-2012 годы" за счет средств Федерального фонда обязательного медицинского страхования </t>
  </si>
  <si>
    <t xml:space="preserve"> на приобретение оборудования  для  учреждений  здравоохранения</t>
  </si>
  <si>
    <t xml:space="preserve">на проведение капитального ремонта в учреждениях здравоохранения 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</si>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</sst>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b/>
      <sz val="36"/>
      <name val="Arial"/>
      <family val="2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sz val="24"/>
      <color rgb="FFC0000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6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3" fillId="0" borderId="7" xfId="0" applyFont="1" applyBorder="1" applyAlignment="1"/>
    <xf numFmtId="0" fontId="22" fillId="0" borderId="7" xfId="0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Border="1"/>
    <xf numFmtId="0" fontId="0" fillId="0" borderId="0" xfId="0" applyFont="1" applyBorder="1"/>
    <xf numFmtId="0" fontId="24" fillId="0" borderId="3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4" fillId="0" borderId="13" xfId="0" applyFont="1" applyBorder="1" applyAlignment="1">
      <alignment horizontal="center" vertical="center"/>
    </xf>
    <xf numFmtId="0" fontId="17" fillId="0" borderId="28" xfId="0" applyFont="1" applyBorder="1"/>
    <xf numFmtId="0" fontId="24" fillId="0" borderId="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7" fillId="0" borderId="0" xfId="0" applyFont="1" applyBorder="1"/>
    <xf numFmtId="0" fontId="24" fillId="0" borderId="34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left" vertical="center" wrapText="1"/>
    </xf>
    <xf numFmtId="0" fontId="0" fillId="0" borderId="5" xfId="0" applyBorder="1"/>
    <xf numFmtId="0" fontId="0" fillId="0" borderId="4" xfId="0" applyBorder="1"/>
    <xf numFmtId="0" fontId="27" fillId="0" borderId="7" xfId="0" applyFont="1" applyBorder="1" applyAlignment="1">
      <alignment horizontal="center" vertical="center" wrapText="1"/>
    </xf>
    <xf numFmtId="0" fontId="15" fillId="0" borderId="0" xfId="0" applyFont="1"/>
    <xf numFmtId="0" fontId="2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9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9" fillId="0" borderId="0" xfId="0" applyFont="1"/>
    <xf numFmtId="0" fontId="0" fillId="0" borderId="7" xfId="0" applyFont="1" applyBorder="1"/>
    <xf numFmtId="0" fontId="24" fillId="0" borderId="1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0" fillId="0" borderId="3" xfId="0" applyFont="1" applyBorder="1"/>
    <xf numFmtId="0" fontId="17" fillId="0" borderId="39" xfId="0" applyFont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40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34" fillId="0" borderId="15" xfId="0" applyFont="1" applyBorder="1"/>
    <xf numFmtId="0" fontId="33" fillId="0" borderId="9" xfId="0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20" xfId="0" applyFont="1" applyBorder="1"/>
    <xf numFmtId="0" fontId="16" fillId="0" borderId="0" xfId="0" applyFont="1" applyBorder="1" applyAlignment="1">
      <alignment horizontal="center" vertical="center" wrapText="1"/>
    </xf>
    <xf numFmtId="0" fontId="35" fillId="0" borderId="30" xfId="0" applyFont="1" applyBorder="1" applyAlignment="1"/>
    <xf numFmtId="0" fontId="0" fillId="0" borderId="42" xfId="0" applyFont="1" applyBorder="1"/>
    <xf numFmtId="0" fontId="23" fillId="0" borderId="14" xfId="0" applyFont="1" applyBorder="1" applyAlignment="1">
      <alignment horizontal="center" vertical="center"/>
    </xf>
    <xf numFmtId="0" fontId="0" fillId="0" borderId="0" xfId="0" applyBorder="1" applyAlignment="1"/>
    <xf numFmtId="0" fontId="16" fillId="0" borderId="17" xfId="0" applyFont="1" applyBorder="1" applyAlignment="1">
      <alignment horizontal="center" vertical="center"/>
    </xf>
    <xf numFmtId="0" fontId="35" fillId="0" borderId="20" xfId="0" applyFont="1" applyBorder="1" applyAlignment="1"/>
    <xf numFmtId="0" fontId="17" fillId="0" borderId="7" xfId="0" applyFont="1" applyBorder="1"/>
    <xf numFmtId="0" fontId="0" fillId="0" borderId="15" xfId="0" applyBorder="1" applyAlignment="1"/>
    <xf numFmtId="0" fontId="0" fillId="0" borderId="17" xfId="0" applyBorder="1" applyAlignment="1"/>
    <xf numFmtId="0" fontId="17" fillId="0" borderId="3" xfId="0" applyFont="1" applyBorder="1"/>
    <xf numFmtId="0" fontId="24" fillId="0" borderId="30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16" fillId="0" borderId="16" xfId="0" applyFont="1" applyBorder="1" applyAlignment="1">
      <alignment horizontal="left" vertical="center" wrapText="1"/>
    </xf>
    <xf numFmtId="0" fontId="17" fillId="0" borderId="15" xfId="0" applyFont="1" applyBorder="1"/>
    <xf numFmtId="0" fontId="17" fillId="0" borderId="17" xfId="0" applyFont="1" applyBorder="1"/>
    <xf numFmtId="0" fontId="22" fillId="0" borderId="0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24" fillId="0" borderId="26" xfId="0" applyFont="1" applyBorder="1" applyAlignment="1">
      <alignment horizontal="left" vertical="center" indent="10"/>
    </xf>
    <xf numFmtId="0" fontId="17" fillId="0" borderId="2" xfId="0" applyFont="1" applyBorder="1"/>
    <xf numFmtId="0" fontId="17" fillId="0" borderId="35" xfId="0" applyFont="1" applyBorder="1"/>
    <xf numFmtId="0" fontId="30" fillId="0" borderId="16" xfId="0" applyFont="1" applyBorder="1" applyAlignment="1" applyProtection="1">
      <alignment horizontal="center" vertical="center" wrapText="1"/>
    </xf>
    <xf numFmtId="0" fontId="31" fillId="0" borderId="15" xfId="0" applyFont="1" applyBorder="1"/>
    <xf numFmtId="0" fontId="31" fillId="0" borderId="17" xfId="0" applyFont="1" applyBorder="1"/>
    <xf numFmtId="0" fontId="16" fillId="0" borderId="23" xfId="0" applyFont="1" applyBorder="1" applyAlignment="1">
      <alignment horizontal="left" vertical="center" wrapText="1"/>
    </xf>
    <xf numFmtId="0" fontId="17" fillId="0" borderId="24" xfId="0" applyFont="1" applyBorder="1"/>
    <xf numFmtId="0" fontId="17" fillId="0" borderId="25" xfId="0" applyFont="1" applyBorder="1"/>
    <xf numFmtId="0" fontId="17" fillId="0" borderId="16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indent="10"/>
    </xf>
    <xf numFmtId="0" fontId="17" fillId="0" borderId="20" xfId="0" applyFont="1" applyBorder="1"/>
    <xf numFmtId="0" fontId="17" fillId="0" borderId="22" xfId="0" applyFont="1" applyBorder="1"/>
    <xf numFmtId="0" fontId="24" fillId="0" borderId="26" xfId="0" applyFont="1" applyBorder="1" applyAlignment="1">
      <alignment horizontal="left" vertical="center" wrapText="1" indent="10"/>
    </xf>
    <xf numFmtId="0" fontId="16" fillId="0" borderId="18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6" xfId="0" applyFont="1" applyBorder="1"/>
    <xf numFmtId="0" fontId="16" fillId="0" borderId="32" xfId="0" applyFont="1" applyBorder="1" applyAlignment="1">
      <alignment horizontal="left" vertical="center" wrapText="1"/>
    </xf>
    <xf numFmtId="0" fontId="17" fillId="0" borderId="33" xfId="0" applyFont="1" applyBorder="1"/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Border="1"/>
    <xf numFmtId="0" fontId="24" fillId="0" borderId="4" xfId="0" applyFont="1" applyBorder="1"/>
    <xf numFmtId="0" fontId="24" fillId="0" borderId="30" xfId="0" applyFont="1" applyBorder="1" applyAlignment="1">
      <alignment horizontal="left" vertical="center" wrapText="1"/>
    </xf>
    <xf numFmtId="0" fontId="0" fillId="0" borderId="30" xfId="0" applyBorder="1" applyAlignment="1"/>
    <xf numFmtId="0" fontId="0" fillId="0" borderId="31" xfId="0" applyBorder="1" applyAlignment="1"/>
    <xf numFmtId="0" fontId="24" fillId="0" borderId="20" xfId="0" applyFont="1" applyBorder="1" applyAlignment="1">
      <alignment horizontal="left" vertical="center" wrapText="1"/>
    </xf>
    <xf numFmtId="0" fontId="0" fillId="0" borderId="20" xfId="0" applyBorder="1" applyAlignment="1"/>
    <xf numFmtId="0" fontId="0" fillId="0" borderId="21" xfId="0" applyBorder="1" applyAlignment="1"/>
    <xf numFmtId="0" fontId="24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4" fillId="0" borderId="19" xfId="0" applyFont="1" applyBorder="1" applyAlignment="1">
      <alignment horizontal="left" vertical="center" wrapText="1" indent="10"/>
    </xf>
    <xf numFmtId="0" fontId="16" fillId="0" borderId="36" xfId="0" applyFont="1" applyBorder="1" applyAlignment="1">
      <alignment horizontal="left" vertical="center" wrapText="1"/>
    </xf>
    <xf numFmtId="0" fontId="17" fillId="0" borderId="37" xfId="0" applyFont="1" applyBorder="1"/>
    <xf numFmtId="0" fontId="17" fillId="0" borderId="38" xfId="0" applyFont="1" applyBorder="1"/>
    <xf numFmtId="0" fontId="16" fillId="0" borderId="27" xfId="0" applyFont="1" applyBorder="1" applyAlignment="1">
      <alignment horizontal="left" vertical="center" wrapText="1"/>
    </xf>
    <xf numFmtId="0" fontId="17" fillId="0" borderId="7" xfId="0" applyFont="1" applyBorder="1"/>
    <xf numFmtId="0" fontId="17" fillId="0" borderId="8" xfId="0" applyFont="1" applyBorder="1"/>
    <xf numFmtId="0" fontId="16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/>
    </xf>
    <xf numFmtId="0" fontId="0" fillId="0" borderId="17" xfId="0" applyNumberFormat="1" applyFont="1" applyBorder="1" applyAlignment="1">
      <alignment horizontal="left" vertical="center"/>
    </xf>
    <xf numFmtId="0" fontId="24" fillId="0" borderId="19" xfId="0" applyFont="1" applyFill="1" applyBorder="1" applyAlignment="1">
      <alignment horizontal="left" vertical="center" indent="10"/>
    </xf>
    <xf numFmtId="0" fontId="24" fillId="0" borderId="23" xfId="0" applyFont="1" applyFill="1" applyBorder="1" applyAlignment="1">
      <alignment horizontal="center" vertical="center"/>
    </xf>
    <xf numFmtId="0" fontId="0" fillId="0" borderId="15" xfId="0" applyBorder="1" applyAlignment="1"/>
    <xf numFmtId="0" fontId="0" fillId="0" borderId="17" xfId="0" applyBorder="1" applyAlignment="1"/>
    <xf numFmtId="0" fontId="24" fillId="0" borderId="16" xfId="0" applyFont="1" applyFill="1" applyBorder="1" applyAlignment="1">
      <alignment horizontal="center" vertical="center"/>
    </xf>
    <xf numFmtId="0" fontId="24" fillId="0" borderId="15" xfId="0" applyFont="1" applyBorder="1"/>
    <xf numFmtId="0" fontId="24" fillId="0" borderId="17" xfId="0" applyFont="1" applyBorder="1"/>
    <xf numFmtId="0" fontId="30" fillId="0" borderId="16" xfId="0" applyFont="1" applyFill="1" applyBorder="1" applyAlignment="1" applyProtection="1">
      <alignment horizontal="center" vertical="center" wrapText="1"/>
    </xf>
    <xf numFmtId="0" fontId="24" fillId="0" borderId="30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49" fontId="24" fillId="0" borderId="20" xfId="0" applyNumberFormat="1" applyFont="1" applyBorder="1" applyAlignment="1">
      <alignment vertical="center"/>
    </xf>
    <xf numFmtId="49" fontId="17" fillId="0" borderId="20" xfId="0" applyNumberFormat="1" applyFont="1" applyBorder="1" applyAlignment="1">
      <alignment vertical="center"/>
    </xf>
    <xf numFmtId="49" fontId="17" fillId="0" borderId="21" xfId="0" applyNumberFormat="1" applyFont="1" applyBorder="1" applyAlignment="1">
      <alignment vertical="center"/>
    </xf>
    <xf numFmtId="0" fontId="0" fillId="0" borderId="24" xfId="0" applyFont="1" applyBorder="1" applyAlignment="1"/>
    <xf numFmtId="0" fontId="0" fillId="0" borderId="41" xfId="0" applyFont="1" applyBorder="1" applyAlignment="1"/>
    <xf numFmtId="0" fontId="21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/>
    <xf numFmtId="0" fontId="16" fillId="0" borderId="16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6" xfId="0" applyFont="1" applyFill="1" applyBorder="1" applyAlignment="1">
      <alignment horizontal="center" vertical="center"/>
    </xf>
    <xf numFmtId="0" fontId="0" fillId="0" borderId="15" xfId="0" applyFont="1" applyBorder="1" applyAlignment="1"/>
    <xf numFmtId="0" fontId="0" fillId="0" borderId="17" xfId="0" applyFont="1" applyBorder="1" applyAlignment="1"/>
    <xf numFmtId="0" fontId="17" fillId="0" borderId="43" xfId="0" applyFont="1" applyBorder="1" applyAlignment="1">
      <alignment horizontal="center"/>
    </xf>
    <xf numFmtId="0" fontId="17" fillId="0" borderId="1" xfId="0" applyFont="1" applyBorder="1"/>
    <xf numFmtId="0" fontId="0" fillId="0" borderId="0" xfId="0" applyBorder="1" applyAlignment="1">
      <alignment horizontal="center" vertical="center" wrapText="1"/>
    </xf>
    <xf numFmtId="0" fontId="20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1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/>
    <xf numFmtId="0" fontId="0" fillId="0" borderId="0" xfId="0" applyFont="1" applyBorder="1" applyAlignment="1">
      <alignment horizontal="left" vertical="center"/>
    </xf>
    <xf numFmtId="49" fontId="24" fillId="0" borderId="5" xfId="0" applyNumberFormat="1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/>
    </xf>
    <xf numFmtId="0" fontId="24" fillId="0" borderId="44" xfId="0" applyFont="1" applyFill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24" fillId="0" borderId="46" xfId="0" applyFont="1" applyFill="1" applyBorder="1" applyAlignment="1">
      <alignment horizontal="left" vertical="center" indent="10"/>
    </xf>
    <xf numFmtId="0" fontId="24" fillId="0" borderId="47" xfId="0" applyFont="1" applyBorder="1" applyAlignment="1">
      <alignment horizontal="center" vertical="center"/>
    </xf>
    <xf numFmtId="0" fontId="24" fillId="0" borderId="48" xfId="0" applyFont="1" applyFill="1" applyBorder="1" applyAlignment="1">
      <alignment horizontal="left" vertical="center" indent="10"/>
    </xf>
    <xf numFmtId="0" fontId="17" fillId="0" borderId="49" xfId="0" applyFont="1" applyBorder="1"/>
    <xf numFmtId="0" fontId="0" fillId="0" borderId="7" xfId="0" applyBorder="1"/>
    <xf numFmtId="0" fontId="24" fillId="0" borderId="5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2"/>
  <sheetViews>
    <sheetView tabSelected="1" view="pageBreakPreview" topLeftCell="C1" zoomScale="30" zoomScaleNormal="50" zoomScaleSheetLayoutView="30" workbookViewId="0">
      <selection activeCell="C18" sqref="C18:AD18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7" customFormat="1" ht="40.9" customHeight="1" x14ac:dyDescent="0.55000000000000004">
      <c r="C1" s="9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"/>
      <c r="AF1" s="43" t="s">
        <v>49</v>
      </c>
      <c r="AG1" s="46"/>
      <c r="AH1" s="46"/>
      <c r="AI1" s="46"/>
      <c r="AJ1" s="46"/>
      <c r="AK1" s="46"/>
      <c r="AL1" s="8"/>
      <c r="AM1" s="8"/>
      <c r="AN1" s="8"/>
      <c r="AO1" s="8"/>
      <c r="AP1" s="8"/>
      <c r="AQ1" s="8"/>
      <c r="AR1" s="8"/>
      <c r="AS1" s="8"/>
    </row>
    <row r="2" spans="1:45" s="7" customFormat="1" ht="40.9" customHeight="1" x14ac:dyDescent="0.55000000000000004">
      <c r="C2" s="9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"/>
      <c r="AF2" s="44" t="s">
        <v>26</v>
      </c>
      <c r="AG2" s="46"/>
      <c r="AH2" s="46"/>
      <c r="AI2" s="46"/>
      <c r="AJ2" s="46"/>
      <c r="AK2" s="46"/>
      <c r="AL2" s="8"/>
      <c r="AM2" s="8"/>
      <c r="AN2" s="8"/>
      <c r="AO2" s="8"/>
      <c r="AP2" s="8"/>
      <c r="AQ2" s="8"/>
      <c r="AR2" s="8"/>
      <c r="AS2" s="8"/>
    </row>
    <row r="3" spans="1:45" s="7" customFormat="1" ht="78" customHeight="1" x14ac:dyDescent="0.5500000000000000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41"/>
      <c r="AE3" s="42"/>
      <c r="AF3" s="43" t="s">
        <v>32</v>
      </c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40.9" customHeight="1" x14ac:dyDescent="0.55000000000000004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43"/>
      <c r="AE4" s="42"/>
      <c r="AF4" s="44" t="s">
        <v>33</v>
      </c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33.6" customHeight="1" x14ac:dyDescent="0.4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60.9" customHeight="1" x14ac:dyDescent="0.65">
      <c r="C6" s="76" t="s">
        <v>35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8"/>
      <c r="AF6" s="78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54" customHeight="1" thickBot="1" x14ac:dyDescent="0.5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20"/>
      <c r="AD7" s="20"/>
      <c r="AE7" s="21"/>
      <c r="AF7" s="40" t="s">
        <v>6</v>
      </c>
      <c r="AG7" s="82"/>
      <c r="AH7" s="154"/>
      <c r="AI7" s="46"/>
      <c r="AJ7" s="46"/>
      <c r="AK7" s="46"/>
      <c r="AL7" s="8"/>
      <c r="AM7" s="8"/>
      <c r="AN7" s="8"/>
      <c r="AO7" s="8"/>
      <c r="AP7" s="8"/>
      <c r="AQ7" s="8"/>
      <c r="AR7" s="8"/>
      <c r="AS7" s="8"/>
    </row>
    <row r="8" spans="1:45" s="6" customFormat="1" ht="112.9" customHeight="1" thickBot="1" x14ac:dyDescent="0.6">
      <c r="B8" s="3"/>
      <c r="C8" s="89" t="s">
        <v>24</v>
      </c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1"/>
      <c r="AE8" s="57"/>
      <c r="AF8" s="58">
        <f>AF10+AF11+AF12+AF13+AF14+AF15+AF16+AF20+AF24+AF29+AF30+AF31+AF32+AF33+AF34</f>
        <v>338028.5</v>
      </c>
      <c r="AG8" s="155"/>
      <c r="AH8" s="156"/>
      <c r="AI8" s="156"/>
      <c r="AJ8" s="156"/>
      <c r="AK8" s="156"/>
    </row>
    <row r="9" spans="1:45" s="6" customFormat="1" ht="52.5" customHeight="1" thickBot="1" x14ac:dyDescent="0.55000000000000004">
      <c r="B9" s="3"/>
      <c r="C9" s="95" t="s">
        <v>0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1"/>
      <c r="AE9" s="10"/>
      <c r="AF9" s="16"/>
      <c r="AG9" s="156"/>
      <c r="AH9" s="156"/>
      <c r="AI9" s="156"/>
      <c r="AJ9" s="156"/>
      <c r="AK9" s="156"/>
    </row>
    <row r="10" spans="1:45" s="6" customFormat="1" ht="128.44999999999999" customHeight="1" thickBot="1" x14ac:dyDescent="0.55000000000000004">
      <c r="B10" s="3"/>
      <c r="C10" s="79" t="s">
        <v>13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1"/>
      <c r="AE10" s="28"/>
      <c r="AF10" s="15">
        <v>2621</v>
      </c>
      <c r="AG10" s="157"/>
      <c r="AH10" s="158"/>
      <c r="AI10" s="156"/>
      <c r="AJ10" s="156"/>
      <c r="AK10" s="156"/>
    </row>
    <row r="11" spans="1:45" s="6" customFormat="1" ht="80.45" customHeight="1" thickBot="1" x14ac:dyDescent="0.55000000000000004">
      <c r="B11" s="3"/>
      <c r="C11" s="79" t="s">
        <v>8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1"/>
      <c r="AE11" s="29"/>
      <c r="AF11" s="18">
        <v>2731</v>
      </c>
      <c r="AG11" s="159"/>
      <c r="AH11" s="156"/>
      <c r="AI11" s="156"/>
      <c r="AJ11" s="156"/>
      <c r="AK11" s="156"/>
    </row>
    <row r="12" spans="1:45" ht="132.6" customHeight="1" thickBot="1" x14ac:dyDescent="0.55000000000000004">
      <c r="A12" s="1"/>
      <c r="B12" s="1"/>
      <c r="C12" s="96" t="s">
        <v>30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1"/>
      <c r="AE12" s="28"/>
      <c r="AF12" s="15">
        <v>1732</v>
      </c>
      <c r="AG12" s="67"/>
      <c r="AH12" s="1"/>
      <c r="AI12" s="1"/>
      <c r="AJ12" s="1"/>
      <c r="AK12" s="1"/>
    </row>
    <row r="13" spans="1:45" ht="129" customHeight="1" thickBot="1" x14ac:dyDescent="0.55000000000000004">
      <c r="C13" s="79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1"/>
      <c r="AE13" s="24"/>
      <c r="AF13" s="17">
        <v>950</v>
      </c>
      <c r="AG13" s="1"/>
      <c r="AH13" s="1"/>
      <c r="AI13" s="1"/>
      <c r="AJ13" s="1"/>
      <c r="AK13" s="1"/>
    </row>
    <row r="14" spans="1:45" ht="135.6" customHeight="1" thickBot="1" x14ac:dyDescent="0.55000000000000004">
      <c r="C14" s="79" t="s">
        <v>10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1"/>
      <c r="AE14" s="24"/>
      <c r="AF14" s="17">
        <v>118</v>
      </c>
      <c r="AG14" s="1"/>
      <c r="AH14" s="1"/>
      <c r="AI14" s="1"/>
      <c r="AJ14" s="1"/>
      <c r="AK14" s="1"/>
    </row>
    <row r="15" spans="1:45" ht="166.9" customHeight="1" thickBot="1" x14ac:dyDescent="0.55000000000000004">
      <c r="C15" s="79" t="s">
        <v>15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1"/>
      <c r="AE15" s="24"/>
      <c r="AF15" s="17">
        <v>8599</v>
      </c>
      <c r="AG15" s="1"/>
      <c r="AH15" s="1"/>
      <c r="AI15" s="1"/>
      <c r="AJ15" s="1"/>
      <c r="AK15" s="1"/>
    </row>
    <row r="16" spans="1:45" ht="97.15" customHeight="1" x14ac:dyDescent="0.5">
      <c r="C16" s="92" t="s">
        <v>11</v>
      </c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4"/>
      <c r="AE16" s="24"/>
      <c r="AF16" s="19">
        <f>AF18+AF19</f>
        <v>15593</v>
      </c>
      <c r="AG16" s="1"/>
      <c r="AH16" s="1"/>
      <c r="AI16" s="1"/>
      <c r="AJ16" s="1"/>
      <c r="AK16" s="1"/>
    </row>
    <row r="17" spans="3:37" ht="41.25" customHeight="1" x14ac:dyDescent="0.5">
      <c r="C17" s="83" t="s">
        <v>18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5"/>
      <c r="AE17" s="35"/>
      <c r="AF17" s="26"/>
      <c r="AG17" s="1"/>
      <c r="AH17" s="1"/>
      <c r="AI17" s="1"/>
      <c r="AJ17" s="1"/>
      <c r="AK17" s="1"/>
    </row>
    <row r="18" spans="3:37" ht="68.25" customHeight="1" x14ac:dyDescent="0.5">
      <c r="C18" s="86" t="s">
        <v>2</v>
      </c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8"/>
      <c r="AE18" s="35"/>
      <c r="AF18" s="27">
        <v>12568</v>
      </c>
      <c r="AG18" s="160"/>
      <c r="AH18" s="1"/>
      <c r="AI18" s="1"/>
      <c r="AJ18" s="1"/>
      <c r="AK18" s="1"/>
    </row>
    <row r="19" spans="3:37" ht="78" customHeight="1" thickBot="1" x14ac:dyDescent="0.55000000000000004">
      <c r="C19" s="97" t="s">
        <v>3</v>
      </c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9"/>
      <c r="AE19" s="35"/>
      <c r="AF19" s="25">
        <v>3025</v>
      </c>
      <c r="AG19" s="1"/>
      <c r="AH19" s="1"/>
      <c r="AI19" s="1"/>
      <c r="AJ19" s="1"/>
      <c r="AK19" s="1"/>
    </row>
    <row r="20" spans="3:37" ht="127.15" customHeight="1" x14ac:dyDescent="0.5">
      <c r="C20" s="92" t="s">
        <v>16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4"/>
      <c r="AE20" s="24"/>
      <c r="AF20" s="19">
        <v>14037</v>
      </c>
      <c r="AG20" s="1"/>
      <c r="AH20" s="1"/>
      <c r="AI20" s="1"/>
      <c r="AJ20" s="1"/>
      <c r="AK20" s="1"/>
    </row>
    <row r="21" spans="3:37" ht="49.5" customHeight="1" x14ac:dyDescent="0.5">
      <c r="C21" s="83" t="s">
        <v>1</v>
      </c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5"/>
      <c r="AE21" s="35"/>
      <c r="AF21" s="26"/>
      <c r="AG21" s="1"/>
      <c r="AH21" s="1"/>
      <c r="AI21" s="1"/>
      <c r="AJ21" s="1"/>
      <c r="AK21" s="1"/>
    </row>
    <row r="22" spans="3:37" ht="114" customHeight="1" x14ac:dyDescent="0.5">
      <c r="C22" s="100" t="s">
        <v>4</v>
      </c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8"/>
      <c r="AE22" s="35"/>
      <c r="AF22" s="30">
        <v>13332</v>
      </c>
      <c r="AG22" s="1"/>
      <c r="AH22" s="1"/>
      <c r="AI22" s="1"/>
      <c r="AJ22" s="1"/>
      <c r="AK22" s="1"/>
    </row>
    <row r="23" spans="3:37" ht="123" customHeight="1" thickBot="1" x14ac:dyDescent="0.55000000000000004">
      <c r="C23" s="118" t="s">
        <v>5</v>
      </c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9"/>
      <c r="AE23" s="31"/>
      <c r="AF23" s="25">
        <v>705</v>
      </c>
      <c r="AG23" s="1"/>
      <c r="AH23" s="1"/>
      <c r="AI23" s="1"/>
      <c r="AJ23" s="1"/>
      <c r="AK23" s="1"/>
    </row>
    <row r="24" spans="3:37" ht="303.60000000000002" customHeight="1" thickBot="1" x14ac:dyDescent="0.55000000000000004">
      <c r="C24" s="119" t="s">
        <v>19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1"/>
      <c r="AE24" s="24"/>
      <c r="AF24" s="33">
        <f>AF26+AF27+AF28</f>
        <v>187297</v>
      </c>
      <c r="AG24" s="161"/>
      <c r="AH24" s="162"/>
      <c r="AI24" s="163"/>
      <c r="AJ24" s="163"/>
      <c r="AK24" s="163"/>
    </row>
    <row r="25" spans="3:37" ht="59.25" customHeight="1" x14ac:dyDescent="0.5">
      <c r="C25" s="115" t="s">
        <v>18</v>
      </c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7"/>
      <c r="AE25" s="73"/>
      <c r="AF25" s="19"/>
      <c r="AG25" s="161"/>
      <c r="AH25" s="1"/>
      <c r="AI25" s="1"/>
      <c r="AJ25" s="1"/>
      <c r="AK25" s="1"/>
    </row>
    <row r="26" spans="3:37" ht="72" customHeight="1" x14ac:dyDescent="0.5">
      <c r="C26" s="37"/>
      <c r="D26" s="74" t="s">
        <v>20</v>
      </c>
      <c r="E26" s="74" t="s">
        <v>20</v>
      </c>
      <c r="F26" s="74" t="s">
        <v>20</v>
      </c>
      <c r="G26" s="74" t="s">
        <v>20</v>
      </c>
      <c r="H26" s="74" t="s">
        <v>20</v>
      </c>
      <c r="I26" s="74" t="s">
        <v>20</v>
      </c>
      <c r="J26" s="74" t="s">
        <v>20</v>
      </c>
      <c r="K26" s="74" t="s">
        <v>20</v>
      </c>
      <c r="L26" s="74" t="s">
        <v>20</v>
      </c>
      <c r="M26" s="74" t="s">
        <v>20</v>
      </c>
      <c r="N26" s="74" t="s">
        <v>20</v>
      </c>
      <c r="O26" s="74" t="s">
        <v>20</v>
      </c>
      <c r="P26" s="74" t="s">
        <v>20</v>
      </c>
      <c r="Q26" s="74" t="s">
        <v>20</v>
      </c>
      <c r="R26" s="74" t="s">
        <v>20</v>
      </c>
      <c r="S26" s="74" t="s">
        <v>20</v>
      </c>
      <c r="T26" s="74" t="s">
        <v>20</v>
      </c>
      <c r="U26" s="74" t="s">
        <v>20</v>
      </c>
      <c r="V26" s="74" t="s">
        <v>20</v>
      </c>
      <c r="W26" s="74" t="s">
        <v>20</v>
      </c>
      <c r="X26" s="74" t="s">
        <v>20</v>
      </c>
      <c r="Y26" s="74" t="s">
        <v>20</v>
      </c>
      <c r="Z26" s="109" t="s">
        <v>20</v>
      </c>
      <c r="AA26" s="110"/>
      <c r="AB26" s="110"/>
      <c r="AC26" s="110"/>
      <c r="AD26" s="111"/>
      <c r="AE26" s="35"/>
      <c r="AF26" s="30">
        <v>182297</v>
      </c>
      <c r="AG26" s="161"/>
      <c r="AH26" s="164"/>
      <c r="AI26" s="1"/>
      <c r="AJ26" s="1"/>
      <c r="AK26" s="1"/>
    </row>
    <row r="27" spans="3:37" ht="67.5" customHeight="1" x14ac:dyDescent="0.5">
      <c r="C27" s="37"/>
      <c r="D27" s="74" t="s">
        <v>21</v>
      </c>
      <c r="E27" s="74" t="s">
        <v>21</v>
      </c>
      <c r="F27" s="74" t="s">
        <v>21</v>
      </c>
      <c r="G27" s="74" t="s">
        <v>21</v>
      </c>
      <c r="H27" s="74" t="s">
        <v>21</v>
      </c>
      <c r="I27" s="74" t="s">
        <v>21</v>
      </c>
      <c r="J27" s="74" t="s">
        <v>21</v>
      </c>
      <c r="K27" s="74" t="s">
        <v>21</v>
      </c>
      <c r="L27" s="74" t="s">
        <v>21</v>
      </c>
      <c r="M27" s="74" t="s">
        <v>21</v>
      </c>
      <c r="N27" s="74" t="s">
        <v>21</v>
      </c>
      <c r="O27" s="74" t="s">
        <v>21</v>
      </c>
      <c r="P27" s="74" t="s">
        <v>21</v>
      </c>
      <c r="Q27" s="74" t="s">
        <v>21</v>
      </c>
      <c r="R27" s="74" t="s">
        <v>21</v>
      </c>
      <c r="S27" s="74" t="s">
        <v>21</v>
      </c>
      <c r="T27" s="74" t="s">
        <v>21</v>
      </c>
      <c r="U27" s="74" t="s">
        <v>21</v>
      </c>
      <c r="V27" s="74" t="s">
        <v>21</v>
      </c>
      <c r="W27" s="74" t="s">
        <v>21</v>
      </c>
      <c r="X27" s="74" t="s">
        <v>21</v>
      </c>
      <c r="Y27" s="74" t="s">
        <v>21</v>
      </c>
      <c r="Z27" s="109" t="s">
        <v>21</v>
      </c>
      <c r="AA27" s="110"/>
      <c r="AB27" s="110"/>
      <c r="AC27" s="110"/>
      <c r="AD27" s="111"/>
      <c r="AE27" s="35"/>
      <c r="AF27" s="30">
        <v>4680</v>
      </c>
      <c r="AG27" s="161"/>
      <c r="AH27" s="1"/>
      <c r="AI27" s="1"/>
      <c r="AJ27" s="1"/>
      <c r="AK27" s="1"/>
    </row>
    <row r="28" spans="3:37" ht="69" customHeight="1" thickBot="1" x14ac:dyDescent="0.55000000000000004">
      <c r="C28" s="49"/>
      <c r="D28" s="75" t="s">
        <v>22</v>
      </c>
      <c r="E28" s="75" t="s">
        <v>22</v>
      </c>
      <c r="F28" s="75" t="s">
        <v>22</v>
      </c>
      <c r="G28" s="75" t="s">
        <v>22</v>
      </c>
      <c r="H28" s="75" t="s">
        <v>22</v>
      </c>
      <c r="I28" s="75" t="s">
        <v>22</v>
      </c>
      <c r="J28" s="75" t="s">
        <v>22</v>
      </c>
      <c r="K28" s="75" t="s">
        <v>22</v>
      </c>
      <c r="L28" s="75" t="s">
        <v>22</v>
      </c>
      <c r="M28" s="75" t="s">
        <v>22</v>
      </c>
      <c r="N28" s="75" t="s">
        <v>22</v>
      </c>
      <c r="O28" s="75" t="s">
        <v>22</v>
      </c>
      <c r="P28" s="75" t="s">
        <v>22</v>
      </c>
      <c r="Q28" s="75" t="s">
        <v>22</v>
      </c>
      <c r="R28" s="75" t="s">
        <v>22</v>
      </c>
      <c r="S28" s="75" t="s">
        <v>22</v>
      </c>
      <c r="T28" s="75" t="s">
        <v>22</v>
      </c>
      <c r="U28" s="75" t="s">
        <v>22</v>
      </c>
      <c r="V28" s="75" t="s">
        <v>22</v>
      </c>
      <c r="W28" s="75" t="s">
        <v>22</v>
      </c>
      <c r="X28" s="75" t="s">
        <v>22</v>
      </c>
      <c r="Y28" s="75" t="s">
        <v>22</v>
      </c>
      <c r="Z28" s="112" t="s">
        <v>22</v>
      </c>
      <c r="AA28" s="113"/>
      <c r="AB28" s="113"/>
      <c r="AC28" s="113"/>
      <c r="AD28" s="114"/>
      <c r="AE28" s="70"/>
      <c r="AF28" s="25">
        <v>320</v>
      </c>
      <c r="AG28" s="161"/>
      <c r="AH28" s="1"/>
      <c r="AI28" s="1"/>
      <c r="AJ28" s="1"/>
      <c r="AK28" s="1"/>
    </row>
    <row r="29" spans="3:37" ht="146.25" customHeight="1" thickBot="1" x14ac:dyDescent="0.55000000000000004">
      <c r="C29" s="122" t="s">
        <v>29</v>
      </c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4"/>
      <c r="AE29" s="24"/>
      <c r="AF29" s="18">
        <v>8200</v>
      </c>
      <c r="AG29" s="1"/>
      <c r="AH29" s="1"/>
      <c r="AI29" s="1"/>
      <c r="AJ29" s="1"/>
      <c r="AK29" s="1"/>
    </row>
    <row r="30" spans="3:37" ht="99.75" customHeight="1" thickBot="1" x14ac:dyDescent="0.25">
      <c r="C30" s="125" t="s">
        <v>17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7"/>
      <c r="AE30" s="24"/>
      <c r="AF30" s="15">
        <v>76869</v>
      </c>
      <c r="AG30" s="1"/>
      <c r="AH30" s="1"/>
      <c r="AI30" s="1"/>
      <c r="AJ30" s="1"/>
      <c r="AK30" s="1"/>
    </row>
    <row r="31" spans="3:37" ht="145.5" customHeight="1" thickBot="1" x14ac:dyDescent="0.55000000000000004">
      <c r="C31" s="101" t="s">
        <v>12</v>
      </c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3"/>
      <c r="AE31" s="24"/>
      <c r="AF31" s="33">
        <v>1703</v>
      </c>
      <c r="AG31" s="1"/>
      <c r="AH31" s="1"/>
      <c r="AI31" s="1"/>
      <c r="AJ31" s="1"/>
      <c r="AK31" s="1"/>
    </row>
    <row r="32" spans="3:37" ht="125.25" customHeight="1" thickBot="1" x14ac:dyDescent="0.55000000000000004">
      <c r="C32" s="79" t="s">
        <v>25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1"/>
      <c r="AE32" s="23"/>
      <c r="AF32" s="15">
        <v>2844</v>
      </c>
      <c r="AG32" s="35"/>
      <c r="AH32" s="1"/>
      <c r="AI32" s="1"/>
      <c r="AJ32" s="1"/>
      <c r="AK32" s="1"/>
    </row>
    <row r="33" spans="3:55" ht="162.75" customHeight="1" thickBot="1" x14ac:dyDescent="0.55000000000000004">
      <c r="C33" s="101" t="s">
        <v>36</v>
      </c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3"/>
      <c r="AE33" s="24"/>
      <c r="AF33" s="33">
        <v>2389.5</v>
      </c>
      <c r="AG33" s="35"/>
      <c r="AH33" s="1"/>
      <c r="AI33" s="1"/>
      <c r="AJ33" s="1"/>
      <c r="AK33" s="1"/>
    </row>
    <row r="34" spans="3:55" ht="125.25" customHeight="1" thickBot="1" x14ac:dyDescent="0.55000000000000004">
      <c r="C34" s="79" t="s">
        <v>37</v>
      </c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1"/>
      <c r="AE34" s="52"/>
      <c r="AF34" s="15">
        <f>AF36+AF37</f>
        <v>12345</v>
      </c>
      <c r="AG34" s="35"/>
      <c r="AH34" s="1"/>
      <c r="AI34" s="1"/>
      <c r="AJ34" s="1"/>
      <c r="AK34" s="1"/>
    </row>
    <row r="35" spans="3:55" ht="60" customHeight="1" x14ac:dyDescent="0.5">
      <c r="C35" s="115" t="s">
        <v>1</v>
      </c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3"/>
      <c r="AE35" s="53"/>
      <c r="AF35" s="56"/>
      <c r="AG35" s="165"/>
      <c r="AH35" s="165"/>
      <c r="AI35" s="165"/>
      <c r="AJ35" s="165"/>
      <c r="AK35" s="165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1"/>
    </row>
    <row r="36" spans="3:55" ht="95.25" customHeight="1" x14ac:dyDescent="0.5">
      <c r="C36" s="37" t="s">
        <v>42</v>
      </c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136" t="s">
        <v>38</v>
      </c>
      <c r="AA36" s="137"/>
      <c r="AB36" s="137"/>
      <c r="AC36" s="137"/>
      <c r="AD36" s="138"/>
      <c r="AE36" s="61"/>
      <c r="AF36" s="30">
        <v>12129</v>
      </c>
      <c r="AG36" s="35"/>
      <c r="AH36" s="1"/>
      <c r="AI36" s="1"/>
      <c r="AJ36" s="1"/>
      <c r="AK36" s="1"/>
    </row>
    <row r="37" spans="3:55" ht="95.25" customHeight="1" thickBot="1" x14ac:dyDescent="0.55000000000000004">
      <c r="C37" s="4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139" t="s">
        <v>39</v>
      </c>
      <c r="AA37" s="140"/>
      <c r="AB37" s="140"/>
      <c r="AC37" s="140"/>
      <c r="AD37" s="141"/>
      <c r="AE37" s="62"/>
      <c r="AF37" s="25">
        <v>216</v>
      </c>
      <c r="AG37" s="35"/>
      <c r="AH37" s="1"/>
      <c r="AI37" s="1"/>
      <c r="AJ37" s="1"/>
      <c r="AK37" s="1"/>
    </row>
    <row r="38" spans="3:55" ht="50.25" customHeight="1" thickBot="1" x14ac:dyDescent="0.25">
      <c r="C38" s="17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24"/>
      <c r="AF38" s="173"/>
      <c r="AG38" s="63"/>
      <c r="AH38" s="67"/>
      <c r="AI38" s="1"/>
      <c r="AJ38" s="1"/>
      <c r="AK38" s="1"/>
    </row>
    <row r="39" spans="3:55" ht="118.9" customHeight="1" thickBot="1" x14ac:dyDescent="0.6">
      <c r="C39" s="135" t="s">
        <v>23</v>
      </c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1"/>
      <c r="AE39" s="59"/>
      <c r="AF39" s="60">
        <f>AF43+AF48</f>
        <v>39136</v>
      </c>
      <c r="AG39" s="35"/>
      <c r="AH39" s="1"/>
      <c r="AI39" s="1"/>
      <c r="AJ39" s="1"/>
      <c r="AK39" s="1"/>
    </row>
    <row r="40" spans="3:55" ht="69.75" customHeight="1" thickBot="1" x14ac:dyDescent="0.55000000000000004">
      <c r="C40" s="132" t="s">
        <v>1</v>
      </c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4"/>
      <c r="AE40" s="24"/>
      <c r="AF40" s="22"/>
      <c r="AG40" s="35"/>
      <c r="AH40" s="1"/>
      <c r="AI40" s="1"/>
      <c r="AJ40" s="1"/>
      <c r="AK40" s="1"/>
    </row>
    <row r="41" spans="3:55" ht="82.5" customHeight="1" thickBot="1" x14ac:dyDescent="0.55000000000000004">
      <c r="C41" s="146" t="s">
        <v>7</v>
      </c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8"/>
      <c r="AE41" s="24"/>
      <c r="AF41" s="34">
        <f>AF43</f>
        <v>136</v>
      </c>
      <c r="AG41" s="35"/>
      <c r="AH41" s="1"/>
      <c r="AI41" s="1"/>
      <c r="AJ41" s="1"/>
      <c r="AK41" s="1"/>
    </row>
    <row r="42" spans="3:55" ht="60.75" customHeight="1" thickBot="1" x14ac:dyDescent="0.55000000000000004">
      <c r="C42" s="149" t="s">
        <v>0</v>
      </c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8"/>
      <c r="AE42" s="73"/>
      <c r="AF42" s="54"/>
      <c r="AG42" s="35"/>
      <c r="AH42" s="1"/>
      <c r="AI42" s="1"/>
      <c r="AJ42" s="1"/>
      <c r="AK42" s="1"/>
    </row>
    <row r="43" spans="3:55" ht="95.25" customHeight="1" thickBot="1" x14ac:dyDescent="0.55000000000000004">
      <c r="C43" s="96" t="s">
        <v>43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1"/>
      <c r="AE43" s="35"/>
      <c r="AF43" s="17">
        <v>136</v>
      </c>
      <c r="AG43" s="35"/>
      <c r="AH43" s="1"/>
      <c r="AI43" s="1"/>
      <c r="AJ43" s="1"/>
      <c r="AK43" s="1"/>
    </row>
    <row r="44" spans="3:55" ht="50.45" customHeight="1" x14ac:dyDescent="0.5">
      <c r="C44" s="129" t="s">
        <v>1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7"/>
      <c r="AE44" s="35"/>
      <c r="AF44" s="55"/>
      <c r="AG44" s="35"/>
      <c r="AH44" s="1"/>
      <c r="AI44" s="1"/>
      <c r="AJ44" s="1"/>
      <c r="AK44" s="1"/>
    </row>
    <row r="45" spans="3:55" ht="91.5" customHeight="1" thickBot="1" x14ac:dyDescent="0.55000000000000004">
      <c r="C45" s="128" t="s">
        <v>14</v>
      </c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9"/>
      <c r="AE45" s="70"/>
      <c r="AF45" s="36">
        <v>13</v>
      </c>
      <c r="AG45" s="35"/>
      <c r="AH45" s="1"/>
      <c r="AI45" s="1"/>
      <c r="AJ45" s="1"/>
      <c r="AK45" s="1"/>
    </row>
    <row r="46" spans="3:55" ht="111.75" customHeight="1" thickBot="1" x14ac:dyDescent="0.55000000000000004">
      <c r="C46" s="146" t="s">
        <v>40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1"/>
      <c r="AE46" s="71"/>
      <c r="AF46" s="68">
        <f>AF48</f>
        <v>39000</v>
      </c>
      <c r="AG46" s="35"/>
      <c r="AH46" s="1"/>
      <c r="AI46" s="1"/>
      <c r="AJ46" s="1"/>
      <c r="AK46" s="1"/>
    </row>
    <row r="47" spans="3:55" ht="61.5" customHeight="1" thickBot="1" x14ac:dyDescent="0.55000000000000004">
      <c r="C47" s="149" t="s">
        <v>0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8"/>
      <c r="AE47" s="67"/>
      <c r="AF47" s="72"/>
      <c r="AG47" s="35"/>
      <c r="AH47" s="1"/>
      <c r="AI47" s="1"/>
      <c r="AJ47" s="1"/>
      <c r="AK47" s="1"/>
    </row>
    <row r="48" spans="3:55" ht="111" customHeight="1" thickBot="1" x14ac:dyDescent="0.55000000000000004">
      <c r="C48" s="96" t="s">
        <v>41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1"/>
      <c r="AE48" s="35"/>
      <c r="AF48" s="17">
        <v>39000</v>
      </c>
      <c r="AG48" s="35"/>
      <c r="AH48" s="1"/>
      <c r="AI48" s="1"/>
      <c r="AJ48" s="1"/>
      <c r="AK48" s="1"/>
    </row>
    <row r="49" spans="3:37" ht="116.25" customHeight="1" thickBot="1" x14ac:dyDescent="0.55000000000000004">
      <c r="C49" s="3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39"/>
      <c r="AG49" s="35"/>
      <c r="AH49" s="35"/>
      <c r="AI49" s="1"/>
      <c r="AJ49" s="1"/>
      <c r="AK49" s="1"/>
    </row>
    <row r="50" spans="3:37" ht="128.25" customHeight="1" thickBot="1" x14ac:dyDescent="0.6">
      <c r="C50" s="89" t="s">
        <v>27</v>
      </c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1"/>
      <c r="AE50" s="59"/>
      <c r="AF50" s="58">
        <f>AF52+AF53+AF54+AF55+AF56+AF57</f>
        <v>96654.2</v>
      </c>
      <c r="AG50" s="28"/>
      <c r="AH50" s="1"/>
      <c r="AI50" s="1"/>
      <c r="AJ50" s="1"/>
      <c r="AK50" s="1"/>
    </row>
    <row r="51" spans="3:37" ht="68.25" customHeight="1" thickBot="1" x14ac:dyDescent="0.55000000000000004">
      <c r="C51" s="106" t="s">
        <v>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8"/>
      <c r="AE51" s="24"/>
      <c r="AF51" s="66"/>
      <c r="AG51" s="28"/>
      <c r="AH51" s="1"/>
      <c r="AI51" s="1"/>
      <c r="AJ51" s="1"/>
      <c r="AK51" s="1"/>
    </row>
    <row r="52" spans="3:37" ht="126.75" customHeight="1" thickBot="1" x14ac:dyDescent="0.55000000000000004">
      <c r="C52" s="104" t="s">
        <v>28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65"/>
      <c r="AF52" s="15">
        <v>47250</v>
      </c>
      <c r="AG52" s="166"/>
      <c r="AH52" s="1"/>
      <c r="AI52" s="1"/>
      <c r="AJ52" s="1"/>
      <c r="AK52" s="1"/>
    </row>
    <row r="53" spans="3:37" ht="98.25" customHeight="1" thickBot="1" x14ac:dyDescent="0.55000000000000004">
      <c r="C53" s="96" t="s">
        <v>31</v>
      </c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1"/>
      <c r="AE53" s="48"/>
      <c r="AF53" s="15">
        <v>158</v>
      </c>
      <c r="AG53" s="167"/>
      <c r="AH53" s="1"/>
      <c r="AI53" s="1"/>
      <c r="AJ53" s="1"/>
      <c r="AK53" s="1"/>
    </row>
    <row r="54" spans="3:37" ht="108" customHeight="1" thickBot="1" x14ac:dyDescent="0.55000000000000004">
      <c r="C54" s="96" t="s">
        <v>34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1"/>
      <c r="AE54" s="1"/>
      <c r="AF54" s="15">
        <v>2950</v>
      </c>
      <c r="AG54" s="1"/>
      <c r="AH54" s="1"/>
      <c r="AI54" s="1"/>
      <c r="AJ54" s="1"/>
      <c r="AK54" s="1"/>
    </row>
    <row r="55" spans="3:37" ht="126" customHeight="1" thickBot="1" x14ac:dyDescent="0.55000000000000004">
      <c r="C55" s="96" t="s">
        <v>44</v>
      </c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1"/>
      <c r="AE55" s="1"/>
      <c r="AF55" s="15">
        <v>3000</v>
      </c>
      <c r="AG55" s="1"/>
      <c r="AH55" s="1"/>
      <c r="AI55" s="1"/>
      <c r="AJ55" s="1"/>
      <c r="AK55" s="1"/>
    </row>
    <row r="56" spans="3:37" ht="123" customHeight="1" thickBot="1" x14ac:dyDescent="0.55000000000000004">
      <c r="C56" s="96" t="s">
        <v>45</v>
      </c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1"/>
      <c r="AE56" s="1"/>
      <c r="AF56" s="33">
        <v>1000</v>
      </c>
      <c r="AG56" s="1"/>
      <c r="AH56" s="1"/>
      <c r="AI56" s="1"/>
      <c r="AJ56" s="1"/>
      <c r="AK56" s="1"/>
    </row>
    <row r="57" spans="3:37" ht="123" customHeight="1" thickBot="1" x14ac:dyDescent="0.55000000000000004">
      <c r="C57" s="96" t="s">
        <v>46</v>
      </c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1"/>
      <c r="AE57" s="1"/>
      <c r="AF57" s="15">
        <f>AF59+AF60</f>
        <v>42296.2</v>
      </c>
      <c r="AG57" s="1"/>
      <c r="AH57" s="1"/>
      <c r="AI57" s="1"/>
      <c r="AJ57" s="1"/>
      <c r="AK57" s="1"/>
    </row>
    <row r="58" spans="3:37" ht="65.25" customHeight="1" x14ac:dyDescent="0.5">
      <c r="C58" s="174" t="s">
        <v>1</v>
      </c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"/>
      <c r="AF58" s="175"/>
      <c r="AG58" s="1"/>
      <c r="AH58" s="1"/>
      <c r="AI58" s="1"/>
      <c r="AJ58" s="1"/>
      <c r="AK58" s="1"/>
    </row>
    <row r="59" spans="3:37" ht="65.25" customHeight="1" x14ac:dyDescent="0.5">
      <c r="C59" s="176" t="s">
        <v>47</v>
      </c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"/>
      <c r="AF59" s="177">
        <v>14718</v>
      </c>
      <c r="AG59" s="1"/>
      <c r="AH59" s="1"/>
      <c r="AI59" s="1"/>
      <c r="AJ59" s="1"/>
      <c r="AK59" s="1"/>
    </row>
    <row r="60" spans="3:37" ht="80.25" customHeight="1" thickBot="1" x14ac:dyDescent="0.55000000000000004">
      <c r="C60" s="178" t="s">
        <v>48</v>
      </c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80"/>
      <c r="AF60" s="181">
        <v>27578.2</v>
      </c>
      <c r="AG60" s="1"/>
      <c r="AH60" s="1"/>
      <c r="AI60" s="1"/>
      <c r="AJ60" s="1"/>
      <c r="AK60" s="1"/>
    </row>
    <row r="61" spans="3:37" ht="52.5" customHeight="1" x14ac:dyDescent="0.8">
      <c r="AF61" s="47"/>
      <c r="AG61" s="1"/>
      <c r="AH61" s="1"/>
      <c r="AI61" s="1"/>
      <c r="AJ61" s="1"/>
      <c r="AK61" s="1"/>
    </row>
    <row r="62" spans="3:37" ht="139.15" customHeight="1" x14ac:dyDescent="0.55000000000000004">
      <c r="C62" s="144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G62" s="1"/>
      <c r="AH62" s="1"/>
      <c r="AI62" s="1"/>
      <c r="AJ62" s="1"/>
      <c r="AK62" s="1"/>
    </row>
    <row r="63" spans="3:37" ht="178.15" customHeight="1" x14ac:dyDescent="0.5">
      <c r="C63" s="169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0"/>
      <c r="AF63" s="6"/>
      <c r="AG63" s="157"/>
      <c r="AH63" s="1"/>
      <c r="AI63" s="1"/>
      <c r="AJ63" s="1"/>
      <c r="AK63" s="1"/>
    </row>
    <row r="64" spans="3:37" ht="138.6" customHeight="1" x14ac:dyDescent="0.2">
      <c r="C64" s="169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G64" s="161"/>
      <c r="AH64" s="168"/>
      <c r="AI64" s="1"/>
      <c r="AJ64" s="1"/>
      <c r="AK64" s="1"/>
    </row>
    <row r="65" spans="3:37" ht="126.6" customHeight="1" x14ac:dyDescent="0.2">
      <c r="C65" s="169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G65" s="161"/>
      <c r="AH65" s="168"/>
      <c r="AI65" s="1"/>
      <c r="AJ65" s="1"/>
      <c r="AK65" s="1"/>
    </row>
    <row r="66" spans="3:37" ht="136.15" customHeight="1" x14ac:dyDescent="0.2">
      <c r="C66" s="169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G66" s="161"/>
      <c r="AH66" s="1"/>
      <c r="AI66" s="1"/>
      <c r="AJ66" s="1"/>
      <c r="AK66" s="1"/>
    </row>
    <row r="67" spans="3:37" x14ac:dyDescent="0.2">
      <c r="AG67" s="1"/>
      <c r="AH67" s="1"/>
      <c r="AI67" s="1"/>
      <c r="AJ67" s="1"/>
      <c r="AK67" s="1"/>
    </row>
    <row r="68" spans="3:37" x14ac:dyDescent="0.2">
      <c r="AG68" s="1"/>
      <c r="AH68" s="1"/>
      <c r="AI68" s="1"/>
      <c r="AJ68" s="1"/>
      <c r="AK68" s="1"/>
    </row>
    <row r="69" spans="3:37" x14ac:dyDescent="0.2">
      <c r="AG69" s="1"/>
      <c r="AH69" s="1"/>
      <c r="AI69" s="1"/>
      <c r="AJ69" s="1"/>
      <c r="AK69" s="1"/>
    </row>
    <row r="70" spans="3:37" x14ac:dyDescent="0.2">
      <c r="AG70" s="1"/>
      <c r="AH70" s="1"/>
      <c r="AI70" s="1"/>
      <c r="AJ70" s="1"/>
      <c r="AK70" s="1"/>
    </row>
    <row r="71" spans="3:37" x14ac:dyDescent="0.2">
      <c r="AG71" s="1"/>
      <c r="AH71" s="1"/>
      <c r="AI71" s="1"/>
      <c r="AJ71" s="1"/>
      <c r="AK71" s="1"/>
    </row>
    <row r="72" spans="3:37" x14ac:dyDescent="0.2">
      <c r="AG72" s="1"/>
      <c r="AH72" s="1"/>
      <c r="AI72" s="1"/>
      <c r="AJ72" s="1"/>
      <c r="AK72" s="1"/>
    </row>
  </sheetData>
  <mergeCells count="60">
    <mergeCell ref="C55:AD55"/>
    <mergeCell ref="C56:AD56"/>
    <mergeCell ref="C66:AD66"/>
    <mergeCell ref="C62:AD62"/>
    <mergeCell ref="C41:AD41"/>
    <mergeCell ref="C42:AD42"/>
    <mergeCell ref="C47:AD47"/>
    <mergeCell ref="C48:AD48"/>
    <mergeCell ref="C46:AD46"/>
    <mergeCell ref="C57:AD57"/>
    <mergeCell ref="C58:AD58"/>
    <mergeCell ref="C60:AD60"/>
    <mergeCell ref="C59:AD59"/>
    <mergeCell ref="C23:AD23"/>
    <mergeCell ref="C24:AD24"/>
    <mergeCell ref="C29:AD29"/>
    <mergeCell ref="C30:AD30"/>
    <mergeCell ref="C45:AD45"/>
    <mergeCell ref="C44:AD44"/>
    <mergeCell ref="C43:AD43"/>
    <mergeCell ref="C40:AD40"/>
    <mergeCell ref="C39:AD39"/>
    <mergeCell ref="C32:AD32"/>
    <mergeCell ref="C33:AD33"/>
    <mergeCell ref="C34:AD34"/>
    <mergeCell ref="Z36:AD36"/>
    <mergeCell ref="Z37:AD37"/>
    <mergeCell ref="C35:AD35"/>
    <mergeCell ref="C21:AD21"/>
    <mergeCell ref="C22:AD22"/>
    <mergeCell ref="AH64:AH65"/>
    <mergeCell ref="C63:AD63"/>
    <mergeCell ref="C64:AD64"/>
    <mergeCell ref="C65:AD65"/>
    <mergeCell ref="C31:AD31"/>
    <mergeCell ref="C50:AD50"/>
    <mergeCell ref="C52:AD52"/>
    <mergeCell ref="C51:AD51"/>
    <mergeCell ref="C54:AD54"/>
    <mergeCell ref="C53:AD53"/>
    <mergeCell ref="Z26:AD26"/>
    <mergeCell ref="Z27:AD27"/>
    <mergeCell ref="Z28:AD28"/>
    <mergeCell ref="C25:AD25"/>
    <mergeCell ref="C6:AF6"/>
    <mergeCell ref="C15:AD15"/>
    <mergeCell ref="AG7:AH7"/>
    <mergeCell ref="C10:AD10"/>
    <mergeCell ref="AH24:AK24"/>
    <mergeCell ref="C17:AD17"/>
    <mergeCell ref="C18:AD18"/>
    <mergeCell ref="C11:AD11"/>
    <mergeCell ref="C8:AD8"/>
    <mergeCell ref="C20:AD20"/>
    <mergeCell ref="C9:AD9"/>
    <mergeCell ref="C12:AD12"/>
    <mergeCell ref="C13:AD13"/>
    <mergeCell ref="C14:AD14"/>
    <mergeCell ref="C19:AD19"/>
    <mergeCell ref="C16:AD16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2" manualBreakCount="2">
    <brk id="23" min="2" max="31" man="1"/>
    <brk id="38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Третий</cp:lastModifiedBy>
  <cp:lastPrinted>2012-05-24T11:20:48Z</cp:lastPrinted>
  <dcterms:created xsi:type="dcterms:W3CDTF">2005-09-14T12:04:44Z</dcterms:created>
  <dcterms:modified xsi:type="dcterms:W3CDTF">2012-05-24T11:20:59Z</dcterms:modified>
</cp:coreProperties>
</file>